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55" windowWidth="14055" windowHeight="5835"/>
  </bookViews>
  <sheets>
    <sheet name="MN_Ngoai cong lap" sheetId="2" r:id="rId1"/>
  </sheets>
  <calcPr calcId="144525"/>
</workbook>
</file>

<file path=xl/calcChain.xml><?xml version="1.0" encoding="utf-8"?>
<calcChain xmlns="http://schemas.openxmlformats.org/spreadsheetml/2006/main">
  <c r="D20" i="2" l="1"/>
  <c r="E20" i="2"/>
  <c r="F20" i="2"/>
  <c r="G20" i="2"/>
  <c r="H20" i="2"/>
  <c r="I20" i="2"/>
  <c r="J20" i="2"/>
  <c r="C20" i="2"/>
  <c r="F12" i="2" l="1"/>
  <c r="F13" i="2"/>
  <c r="F14" i="2"/>
  <c r="F15" i="2"/>
  <c r="F16" i="2"/>
  <c r="F17" i="2"/>
  <c r="F18" i="2"/>
  <c r="F19" i="2"/>
  <c r="F8" i="2"/>
  <c r="F9" i="2"/>
  <c r="F10" i="2"/>
  <c r="F11" i="2"/>
  <c r="F7" i="2"/>
  <c r="E8" i="2"/>
  <c r="E9" i="2"/>
  <c r="E10" i="2"/>
  <c r="E11" i="2"/>
  <c r="E12" i="2"/>
  <c r="E13" i="2"/>
  <c r="E14" i="2"/>
  <c r="E15" i="2"/>
  <c r="E16" i="2"/>
  <c r="E17" i="2"/>
  <c r="E18" i="2"/>
  <c r="E19" i="2"/>
  <c r="E7" i="2"/>
  <c r="J8" i="2"/>
  <c r="J9" i="2"/>
  <c r="J10" i="2"/>
  <c r="J11" i="2"/>
  <c r="J12" i="2"/>
  <c r="J13" i="2"/>
  <c r="J14" i="2"/>
  <c r="J15" i="2"/>
  <c r="J16" i="2"/>
  <c r="J17" i="2"/>
  <c r="J18" i="2"/>
  <c r="J19" i="2"/>
  <c r="J7" i="2"/>
  <c r="H8" i="2"/>
  <c r="H9" i="2"/>
  <c r="H10" i="2"/>
  <c r="H11" i="2"/>
  <c r="H12" i="2"/>
  <c r="H13" i="2"/>
  <c r="H14" i="2"/>
  <c r="H15" i="2"/>
  <c r="H16" i="2"/>
  <c r="H17" i="2"/>
  <c r="H18" i="2"/>
  <c r="H19" i="2"/>
  <c r="H7" i="2"/>
</calcChain>
</file>

<file path=xl/sharedStrings.xml><?xml version="1.0" encoding="utf-8"?>
<sst xmlns="http://schemas.openxmlformats.org/spreadsheetml/2006/main" count="30" uniqueCount="30">
  <si>
    <t>STT</t>
  </si>
  <si>
    <t>Tổng 
số lớp</t>
  </si>
  <si>
    <t>Tổng 
số trẻ</t>
  </si>
  <si>
    <t>TỔNG</t>
  </si>
  <si>
    <t>MN Tuấn Vũ</t>
  </si>
  <si>
    <t>MN Đồ Rê Mí</t>
  </si>
  <si>
    <t>MN Thỏ Ngọc</t>
  </si>
  <si>
    <t>MN Quốc Tế</t>
  </si>
  <si>
    <t>MN 1 tháng 6</t>
  </si>
  <si>
    <t>MN Hoạ Mi</t>
  </si>
  <si>
    <t>MN Hoa Cúc</t>
  </si>
  <si>
    <t>MN Thanh Tâm</t>
  </si>
  <si>
    <t>MN Kitty</t>
  </si>
  <si>
    <t>MN Chích Bông</t>
  </si>
  <si>
    <t>MN Hoa Ba By</t>
  </si>
  <si>
    <t>MN Vành Khuyên</t>
  </si>
  <si>
    <t>MN Chim Non</t>
  </si>
  <si>
    <t>Trường 
mầm non</t>
  </si>
  <si>
    <t>Tổng 
số lớp toàn trường</t>
  </si>
  <si>
    <t>Tổng 
số trẻ toàn trường</t>
  </si>
  <si>
    <t>Tổng số lớp
mẫu giáo</t>
  </si>
  <si>
    <t>Tổng số trẻ mẫu giáo</t>
  </si>
  <si>
    <t>Tổng số lớp 
nhà trẻ</t>
  </si>
  <si>
    <t>Tổng số trẻ nhà trẻ</t>
  </si>
  <si>
    <t>Chỉ tiêu Toàn trường tuyển sinh 
năm học 2026 - 2027</t>
  </si>
  <si>
    <t>Toàn trường 
năm học 2025 - 2026</t>
  </si>
  <si>
    <t>CHỈ TIÊU TUYỂN SINH NĂM HỌC 2026 - 2027 ĐỐI VỚI CÁC TRƯỜNG MẦM NON NGOÀI CÔNG LẬP</t>
  </si>
  <si>
    <t>(Kèm theo Kế hoạch số          /KH-UBND ngày       tháng 5 năm 2026 của UBND phường Buôn Ma Thuột)</t>
  </si>
  <si>
    <t xml:space="preserve">Ghi chú </t>
  </si>
  <si>
    <t>PHỤ LỤC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</si>
</sst>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24"/>
  <sheetViews>
    <sheetView tabSelected="1" topLeftCell="A13" workbookViewId="0">
      <selection activeCell="E23" sqref="E23"/>
    </sheetView>
  </sheetViews>
  <sheetFormatPr defaultColWidth="12.5703125" defaultRowHeight="15.75" customHeight="1" x14ac:dyDescent="0.25"/>
  <cols>
    <col min="1" max="1" width="6.5703125" style="1" customWidth="1"/>
    <col min="2" max="2" width="21.5703125" style="1" customWidth="1"/>
    <col min="3" max="10" width="12.42578125" style="1" customWidth="1"/>
    <col min="11" max="11" width="20.5703125" style="1" customWidth="1"/>
    <col min="12" max="16384" width="12.5703125" style="1"/>
  </cols>
  <sheetData>
    <row r="1" spans="1:28" ht="18.75" customHeight="1" x14ac:dyDescent="0.25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8" ht="18.75" customHeight="1" x14ac:dyDescent="0.25">
      <c r="A2" s="25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"/>
    </row>
    <row r="3" spans="1:28" s="10" customFormat="1" ht="18.75" customHeight="1" x14ac:dyDescent="0.25">
      <c r="A3" s="27" t="s">
        <v>27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s="10" customFormat="1" ht="18.75" customHeight="1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40.5" customHeight="1" x14ac:dyDescent="0.25">
      <c r="A5" s="29" t="s">
        <v>0</v>
      </c>
      <c r="B5" s="29" t="s">
        <v>17</v>
      </c>
      <c r="C5" s="29" t="s">
        <v>25</v>
      </c>
      <c r="D5" s="30"/>
      <c r="E5" s="31" t="s">
        <v>24</v>
      </c>
      <c r="F5" s="32"/>
      <c r="G5" s="32"/>
      <c r="H5" s="32"/>
      <c r="I5" s="32"/>
      <c r="J5" s="33"/>
      <c r="K5" s="34" t="s">
        <v>28</v>
      </c>
      <c r="L5" s="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73.5" customHeight="1" x14ac:dyDescent="0.25">
      <c r="A6" s="30"/>
      <c r="B6" s="30"/>
      <c r="C6" s="11" t="s">
        <v>1</v>
      </c>
      <c r="D6" s="11" t="s">
        <v>2</v>
      </c>
      <c r="E6" s="11" t="s">
        <v>18</v>
      </c>
      <c r="F6" s="11" t="s">
        <v>19</v>
      </c>
      <c r="G6" s="11" t="s">
        <v>20</v>
      </c>
      <c r="H6" s="11" t="s">
        <v>21</v>
      </c>
      <c r="I6" s="11" t="s">
        <v>22</v>
      </c>
      <c r="J6" s="11" t="s">
        <v>23</v>
      </c>
      <c r="K6" s="35"/>
      <c r="L6" s="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5.5" customHeight="1" x14ac:dyDescent="0.25">
      <c r="A7" s="16">
        <v>1</v>
      </c>
      <c r="B7" s="18" t="s">
        <v>4</v>
      </c>
      <c r="C7" s="16">
        <v>15</v>
      </c>
      <c r="D7" s="16">
        <v>367</v>
      </c>
      <c r="E7" s="16">
        <f>SUM(G7,I7)</f>
        <v>19</v>
      </c>
      <c r="F7" s="16">
        <f>SUM(H7,J7)</f>
        <v>520</v>
      </c>
      <c r="G7" s="16">
        <v>9</v>
      </c>
      <c r="H7" s="16">
        <f>G7*30</f>
        <v>270</v>
      </c>
      <c r="I7" s="16">
        <v>10</v>
      </c>
      <c r="J7" s="16">
        <f>I7*25</f>
        <v>250</v>
      </c>
      <c r="K7" s="16"/>
      <c r="L7" s="15"/>
    </row>
    <row r="8" spans="1:28" ht="25.5" customHeight="1" x14ac:dyDescent="0.25">
      <c r="A8" s="16">
        <v>2</v>
      </c>
      <c r="B8" s="18" t="s">
        <v>5</v>
      </c>
      <c r="C8" s="16">
        <v>9</v>
      </c>
      <c r="D8" s="16">
        <v>228</v>
      </c>
      <c r="E8" s="16">
        <f t="shared" ref="E8:E19" si="0">SUM(G8,I8)</f>
        <v>9</v>
      </c>
      <c r="F8" s="16">
        <f t="shared" ref="F8:F19" si="1">SUM(H8,J8)</f>
        <v>255</v>
      </c>
      <c r="G8" s="16">
        <v>6</v>
      </c>
      <c r="H8" s="16">
        <f t="shared" ref="H8:H19" si="2">G8*30</f>
        <v>180</v>
      </c>
      <c r="I8" s="16">
        <v>3</v>
      </c>
      <c r="J8" s="16">
        <f t="shared" ref="J8:J19" si="3">I8*25</f>
        <v>75</v>
      </c>
      <c r="K8" s="16"/>
      <c r="L8" s="15"/>
    </row>
    <row r="9" spans="1:28" ht="25.5" customHeight="1" x14ac:dyDescent="0.25">
      <c r="A9" s="16">
        <v>3</v>
      </c>
      <c r="B9" s="18" t="s">
        <v>6</v>
      </c>
      <c r="C9" s="16">
        <v>7</v>
      </c>
      <c r="D9" s="16">
        <v>264</v>
      </c>
      <c r="E9" s="16">
        <f t="shared" si="0"/>
        <v>7</v>
      </c>
      <c r="F9" s="16">
        <f t="shared" si="1"/>
        <v>200</v>
      </c>
      <c r="G9" s="16">
        <v>5</v>
      </c>
      <c r="H9" s="16">
        <f t="shared" si="2"/>
        <v>150</v>
      </c>
      <c r="I9" s="16">
        <v>2</v>
      </c>
      <c r="J9" s="16">
        <f t="shared" si="3"/>
        <v>50</v>
      </c>
      <c r="K9" s="16"/>
      <c r="L9" s="15"/>
    </row>
    <row r="10" spans="1:28" ht="25.5" customHeight="1" x14ac:dyDescent="0.25">
      <c r="A10" s="16">
        <v>4</v>
      </c>
      <c r="B10" s="18" t="s">
        <v>7</v>
      </c>
      <c r="C10" s="16">
        <v>21</v>
      </c>
      <c r="D10" s="16">
        <v>650</v>
      </c>
      <c r="E10" s="16">
        <f t="shared" si="0"/>
        <v>20</v>
      </c>
      <c r="F10" s="16">
        <f t="shared" si="1"/>
        <v>580</v>
      </c>
      <c r="G10" s="16">
        <v>16</v>
      </c>
      <c r="H10" s="16">
        <f t="shared" si="2"/>
        <v>480</v>
      </c>
      <c r="I10" s="16">
        <v>4</v>
      </c>
      <c r="J10" s="16">
        <f t="shared" si="3"/>
        <v>100</v>
      </c>
      <c r="K10" s="16"/>
      <c r="L10" s="15"/>
    </row>
    <row r="11" spans="1:28" ht="25.5" customHeight="1" x14ac:dyDescent="0.25">
      <c r="A11" s="16">
        <v>5</v>
      </c>
      <c r="B11" s="18" t="s">
        <v>8</v>
      </c>
      <c r="C11" s="16">
        <v>10</v>
      </c>
      <c r="D11" s="16">
        <v>300</v>
      </c>
      <c r="E11" s="16">
        <f t="shared" si="0"/>
        <v>11</v>
      </c>
      <c r="F11" s="16">
        <f t="shared" si="1"/>
        <v>320</v>
      </c>
      <c r="G11" s="16">
        <v>9</v>
      </c>
      <c r="H11" s="16">
        <f t="shared" si="2"/>
        <v>270</v>
      </c>
      <c r="I11" s="16">
        <v>2</v>
      </c>
      <c r="J11" s="16">
        <f t="shared" si="3"/>
        <v>50</v>
      </c>
      <c r="K11" s="16"/>
      <c r="L11" s="15"/>
    </row>
    <row r="12" spans="1:28" s="13" customFormat="1" ht="25.5" customHeight="1" x14ac:dyDescent="0.25">
      <c r="A12" s="19">
        <v>6</v>
      </c>
      <c r="B12" s="20" t="s">
        <v>9</v>
      </c>
      <c r="C12" s="19">
        <v>25</v>
      </c>
      <c r="D12" s="19">
        <v>930</v>
      </c>
      <c r="E12" s="16">
        <f t="shared" si="0"/>
        <v>25</v>
      </c>
      <c r="F12" s="16">
        <f t="shared" si="1"/>
        <v>735</v>
      </c>
      <c r="G12" s="19">
        <v>22</v>
      </c>
      <c r="H12" s="16">
        <f t="shared" si="2"/>
        <v>660</v>
      </c>
      <c r="I12" s="19">
        <v>3</v>
      </c>
      <c r="J12" s="16">
        <f t="shared" si="3"/>
        <v>75</v>
      </c>
      <c r="K12" s="19"/>
      <c r="L12" s="12"/>
    </row>
    <row r="13" spans="1:28" s="13" customFormat="1" ht="25.5" customHeight="1" x14ac:dyDescent="0.25">
      <c r="A13" s="19">
        <v>7</v>
      </c>
      <c r="B13" s="20" t="s">
        <v>10</v>
      </c>
      <c r="C13" s="19">
        <v>13</v>
      </c>
      <c r="D13" s="19">
        <v>520</v>
      </c>
      <c r="E13" s="16">
        <f t="shared" si="0"/>
        <v>13</v>
      </c>
      <c r="F13" s="16">
        <f t="shared" si="1"/>
        <v>375</v>
      </c>
      <c r="G13" s="19">
        <v>10</v>
      </c>
      <c r="H13" s="16">
        <f t="shared" si="2"/>
        <v>300</v>
      </c>
      <c r="I13" s="19">
        <v>3</v>
      </c>
      <c r="J13" s="16">
        <f t="shared" si="3"/>
        <v>75</v>
      </c>
      <c r="K13" s="19"/>
      <c r="L13" s="12"/>
    </row>
    <row r="14" spans="1:28" s="13" customFormat="1" ht="25.5" customHeight="1" x14ac:dyDescent="0.25">
      <c r="A14" s="19">
        <v>8</v>
      </c>
      <c r="B14" s="20" t="s">
        <v>11</v>
      </c>
      <c r="C14" s="19">
        <v>11</v>
      </c>
      <c r="D14" s="19">
        <v>365</v>
      </c>
      <c r="E14" s="16">
        <f t="shared" si="0"/>
        <v>11</v>
      </c>
      <c r="F14" s="16">
        <f t="shared" si="1"/>
        <v>320</v>
      </c>
      <c r="G14" s="19">
        <v>9</v>
      </c>
      <c r="H14" s="16">
        <f t="shared" si="2"/>
        <v>270</v>
      </c>
      <c r="I14" s="19">
        <v>2</v>
      </c>
      <c r="J14" s="16">
        <f t="shared" si="3"/>
        <v>50</v>
      </c>
      <c r="K14" s="19"/>
      <c r="L14" s="12"/>
    </row>
    <row r="15" spans="1:28" ht="25.5" customHeight="1" x14ac:dyDescent="0.25">
      <c r="A15" s="16">
        <v>9</v>
      </c>
      <c r="B15" s="18" t="s">
        <v>12</v>
      </c>
      <c r="C15" s="16">
        <v>13</v>
      </c>
      <c r="D15" s="16">
        <v>282</v>
      </c>
      <c r="E15" s="16">
        <f t="shared" si="0"/>
        <v>13</v>
      </c>
      <c r="F15" s="16">
        <f t="shared" si="1"/>
        <v>370</v>
      </c>
      <c r="G15" s="16">
        <v>9</v>
      </c>
      <c r="H15" s="16">
        <f t="shared" si="2"/>
        <v>270</v>
      </c>
      <c r="I15" s="16">
        <v>4</v>
      </c>
      <c r="J15" s="16">
        <f t="shared" si="3"/>
        <v>100</v>
      </c>
      <c r="K15" s="16"/>
      <c r="L15" s="15"/>
    </row>
    <row r="16" spans="1:28" ht="25.5" customHeight="1" x14ac:dyDescent="0.25">
      <c r="A16" s="16">
        <v>10</v>
      </c>
      <c r="B16" s="18" t="s">
        <v>13</v>
      </c>
      <c r="C16" s="16">
        <v>4</v>
      </c>
      <c r="D16" s="16">
        <v>110</v>
      </c>
      <c r="E16" s="16">
        <f t="shared" si="0"/>
        <v>4</v>
      </c>
      <c r="F16" s="16">
        <f t="shared" si="1"/>
        <v>115</v>
      </c>
      <c r="G16" s="16">
        <v>3</v>
      </c>
      <c r="H16" s="16">
        <f t="shared" si="2"/>
        <v>90</v>
      </c>
      <c r="I16" s="16">
        <v>1</v>
      </c>
      <c r="J16" s="16">
        <f t="shared" si="3"/>
        <v>25</v>
      </c>
      <c r="K16" s="16"/>
      <c r="L16" s="15"/>
    </row>
    <row r="17" spans="1:12" ht="25.5" customHeight="1" x14ac:dyDescent="0.25">
      <c r="A17" s="16">
        <v>11</v>
      </c>
      <c r="B17" s="18" t="s">
        <v>14</v>
      </c>
      <c r="C17" s="16">
        <v>4</v>
      </c>
      <c r="D17" s="16">
        <v>95</v>
      </c>
      <c r="E17" s="16">
        <f t="shared" si="0"/>
        <v>4</v>
      </c>
      <c r="F17" s="16">
        <f t="shared" si="1"/>
        <v>115</v>
      </c>
      <c r="G17" s="16">
        <v>3</v>
      </c>
      <c r="H17" s="16">
        <f t="shared" si="2"/>
        <v>90</v>
      </c>
      <c r="I17" s="16">
        <v>1</v>
      </c>
      <c r="J17" s="16">
        <f t="shared" si="3"/>
        <v>25</v>
      </c>
      <c r="K17" s="16"/>
      <c r="L17" s="15"/>
    </row>
    <row r="18" spans="1:12" ht="25.5" customHeight="1" x14ac:dyDescent="0.25">
      <c r="A18" s="16">
        <v>12</v>
      </c>
      <c r="B18" s="18" t="s">
        <v>15</v>
      </c>
      <c r="C18" s="16">
        <v>4</v>
      </c>
      <c r="D18" s="16">
        <v>130</v>
      </c>
      <c r="E18" s="16">
        <f t="shared" si="0"/>
        <v>4</v>
      </c>
      <c r="F18" s="16">
        <f t="shared" si="1"/>
        <v>115</v>
      </c>
      <c r="G18" s="16">
        <v>3</v>
      </c>
      <c r="H18" s="16">
        <f t="shared" si="2"/>
        <v>90</v>
      </c>
      <c r="I18" s="16">
        <v>1</v>
      </c>
      <c r="J18" s="16">
        <f t="shared" si="3"/>
        <v>25</v>
      </c>
      <c r="K18" s="16"/>
      <c r="L18" s="15"/>
    </row>
    <row r="19" spans="1:12" ht="25.5" customHeight="1" x14ac:dyDescent="0.25">
      <c r="A19" s="16">
        <v>13</v>
      </c>
      <c r="B19" s="18" t="s">
        <v>16</v>
      </c>
      <c r="C19" s="16">
        <v>4</v>
      </c>
      <c r="D19" s="16">
        <v>130</v>
      </c>
      <c r="E19" s="16">
        <f t="shared" si="0"/>
        <v>4</v>
      </c>
      <c r="F19" s="16">
        <f t="shared" si="1"/>
        <v>115</v>
      </c>
      <c r="G19" s="16">
        <v>3</v>
      </c>
      <c r="H19" s="16">
        <f t="shared" si="2"/>
        <v>90</v>
      </c>
      <c r="I19" s="16">
        <v>1</v>
      </c>
      <c r="J19" s="16">
        <f t="shared" si="3"/>
        <v>25</v>
      </c>
      <c r="K19" s="16"/>
      <c r="L19" s="15"/>
    </row>
    <row r="20" spans="1:12" s="5" customFormat="1" ht="25.5" customHeight="1" x14ac:dyDescent="0.25">
      <c r="A20" s="23" t="s">
        <v>3</v>
      </c>
      <c r="B20" s="24"/>
      <c r="C20" s="21">
        <f>SUM(C7:C19)</f>
        <v>140</v>
      </c>
      <c r="D20" s="21">
        <f t="shared" ref="D20:J20" si="4">SUM(D7:D19)</f>
        <v>4371</v>
      </c>
      <c r="E20" s="21">
        <f t="shared" si="4"/>
        <v>144</v>
      </c>
      <c r="F20" s="21">
        <f t="shared" si="4"/>
        <v>4135</v>
      </c>
      <c r="G20" s="21">
        <f t="shared" si="4"/>
        <v>107</v>
      </c>
      <c r="H20" s="21">
        <f t="shared" si="4"/>
        <v>3210</v>
      </c>
      <c r="I20" s="21">
        <f t="shared" si="4"/>
        <v>37</v>
      </c>
      <c r="J20" s="21">
        <f t="shared" si="4"/>
        <v>925</v>
      </c>
      <c r="K20" s="17"/>
      <c r="L20" s="14"/>
    </row>
    <row r="21" spans="1:12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</sheetData>
  <mergeCells count="9">
    <mergeCell ref="A1:K1"/>
    <mergeCell ref="A20:B20"/>
    <mergeCell ref="A2:K2"/>
    <mergeCell ref="A3:K3"/>
    <mergeCell ref="A5:A6"/>
    <mergeCell ref="B5:B6"/>
    <mergeCell ref="C5:D5"/>
    <mergeCell ref="E5:J5"/>
    <mergeCell ref="K5:K6"/>
  </mergeCells>
  <pageMargins left="0.85" right="0.5" top="0.85" bottom="0.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MN_Ngoai cong lap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2026-05-11T07:31:16Z</cp:lastPrinted>
  <dcterms:modified xsi:type="dcterms:W3CDTF">2026-05-13T01:06:32Z</dcterms:modified>
</cp:coreProperties>
</file>