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55" windowWidth="14055" windowHeight="5835"/>
  </bookViews>
  <sheets>
    <sheet name="THCS" sheetId="2" r:id="rId1"/>
  </sheets>
  <definedNames>
    <definedName name="_xlnm.Print_Titles" localSheetId="0">THCS!$5:$6</definedName>
  </definedNames>
  <calcPr calcId="144525"/>
</workbook>
</file>

<file path=xl/calcChain.xml><?xml version="1.0" encoding="utf-8"?>
<calcChain xmlns="http://schemas.openxmlformats.org/spreadsheetml/2006/main">
  <c r="E17" i="2" l="1"/>
  <c r="F17" i="2"/>
  <c r="G17" i="2"/>
  <c r="H17" i="2"/>
  <c r="I17" i="2"/>
  <c r="J17" i="2"/>
  <c r="D17" i="2"/>
  <c r="I16" i="2" l="1"/>
  <c r="I15" i="2"/>
  <c r="I13" i="2"/>
  <c r="I14" i="2"/>
  <c r="I12" i="2"/>
  <c r="I10" i="2"/>
  <c r="I11" i="2"/>
  <c r="I9" i="2"/>
  <c r="I8" i="2"/>
  <c r="I7" i="2"/>
</calcChain>
</file>

<file path=xl/sharedStrings.xml><?xml version="1.0" encoding="utf-8"?>
<sst xmlns="http://schemas.openxmlformats.org/spreadsheetml/2006/main" count="47" uniqueCount="47">
  <si>
    <t>STT</t>
  </si>
  <si>
    <t>Tổng 
số lớp</t>
  </si>
  <si>
    <t>Tổng 
 số học sinh</t>
  </si>
  <si>
    <t>TỔNG CỘNG</t>
  </si>
  <si>
    <t>THCS Đoàn Thị Điểm</t>
  </si>
  <si>
    <t>THCS Hùng Vương</t>
  </si>
  <si>
    <t>THCS Lạc Long Quân</t>
  </si>
  <si>
    <t>THCS Phạm Hồng Thái</t>
  </si>
  <si>
    <t>THCS Phan Bội Châu</t>
  </si>
  <si>
    <t>THCS Phan Chu Trinh</t>
  </si>
  <si>
    <t>THCS Tân Lợi</t>
  </si>
  <si>
    <t>THCS Trưng Vương</t>
  </si>
  <si>
    <t>THCS Hàm Nghi</t>
  </si>
  <si>
    <t>Tổng 
số lớp toàn trường</t>
  </si>
  <si>
    <t>Tổng 
số học sinh toàn trường</t>
  </si>
  <si>
    <t>Tổng 
 số học sinh tuyển sinh</t>
  </si>
  <si>
    <t>Trường 
Trung học cơ sở</t>
  </si>
  <si>
    <r>
      <t xml:space="preserve">Địa bàn tiếp nhận học sinh 
</t>
    </r>
    <r>
      <rPr>
        <i/>
        <sz val="12"/>
        <rFont val="Times New Roman"/>
        <family val="1"/>
      </rPr>
      <t>(Căn cứ theo số liệu quản lý của Công an phường, các TDP, buôn, các trường học trên  địa bàn phường)</t>
    </r>
  </si>
  <si>
    <t>Chỉ tiêu Toàn trường tuyển sinh 
năm học 2026 - 2027</t>
  </si>
  <si>
    <t>Tổng 
 số lớp 6
tuyển sinh</t>
  </si>
  <si>
    <t xml:space="preserve">CHỈ TIÊU TUYỂN SINH LỚP 6 NĂM HỌC 2026-2027 ĐỐI VỚI CÁC TRƯỜNG TRUNG HỌC CƠ SỞ </t>
  </si>
  <si>
    <t>Toàn trường 
năm học 2025-2026</t>
  </si>
  <si>
    <t>01 Phan Bội Châu, phường Buôn Ma Thuột</t>
  </si>
  <si>
    <t>22 Nguyễn Văn Trỗi, phường Buôn Ma Thuột</t>
  </si>
  <si>
    <t>83 Nguyễn Tri Phương, phường Buôn Ma Thuột</t>
  </si>
  <si>
    <t>Thôn 6 Cư Êbur, phường Buôn Ma Thuột</t>
  </si>
  <si>
    <t>103 Ngô Quyền, phường Buôn Ma Thuột</t>
  </si>
  <si>
    <t>25 Đặng Thái Thân, phường Buôn Ma Thuột</t>
  </si>
  <si>
    <t>56 Phạm Hồng Thái, phường Buôn Ma Thuột</t>
  </si>
  <si>
    <t>212 Phan Bội Châu, phường Buôn Ma Thuột</t>
  </si>
  <si>
    <t>52 Hồ Tùng Mậu, phường Buôn Ma Thuột</t>
  </si>
  <si>
    <t>Địa chỉ</t>
  </si>
  <si>
    <t>Ghi chú</t>
  </si>
  <si>
    <t>Các Tổ dân phố Tự An</t>
  </si>
  <si>
    <r>
      <t xml:space="preserve">
Các Tổ dân phố 1, 2, 3, 4, 5, 8, 9, 10, 12, 14 Tân Tiến; Tổ dân phố 12 Tân Thành </t>
    </r>
    <r>
      <rPr>
        <i/>
        <sz val="12"/>
        <rFont val="Times New Roman"/>
        <family val="1"/>
      </rPr>
      <t>(đối với TDP 12 Tân Thành thì phụ huynh học sinh được 02 lựa chọn Trường THCS Lạc Long Quân hoặc trường THCS Đoàn Thị Điểm)</t>
    </r>
    <r>
      <rPr>
        <sz val="12"/>
        <rFont val="Times New Roman"/>
        <family val="1"/>
      </rPr>
      <t xml:space="preserve">
</t>
    </r>
  </si>
  <si>
    <t>Các Tổ dân phố 1A, 2A, 3A, 4A, 5A, 6, 6A, 7, 7A, 13 Tân Tiến</t>
  </si>
  <si>
    <r>
      <t xml:space="preserve">Các Tổ dân phố Tân Thành </t>
    </r>
    <r>
      <rPr>
        <i/>
        <sz val="12"/>
        <rFont val="Times New Roman"/>
        <family val="1"/>
      </rPr>
      <t>(đối với TDP 12 Tân Thành thì phụ huynh học sinh được 02 lựa chọn Trường THCS Lạc Long Quân hoặc trường THCS Đoàn Thị Điểm)</t>
    </r>
  </si>
  <si>
    <t>Các Tổ dân phố 2, 3, 3A, 4, 4A, 5, 6, 6A, 7, 7A, 8, 8A, 9, 10 Tân Lợi</t>
  </si>
  <si>
    <r>
      <t xml:space="preserve">Chỉ tiêu giao ≈ 100% người trong độ tuổi tuyển sinh </t>
    </r>
    <r>
      <rPr>
        <i/>
        <sz val="12"/>
        <rFont val="Times New Roman"/>
        <family val="1"/>
      </rPr>
      <t>(các Trường tư thục tuyển sinh ≈ 10%)</t>
    </r>
  </si>
  <si>
    <t xml:space="preserve">Các Tổ dân phố 1, 2, 3, 4, 5, 6, 7, 8, 9, 10, 11, 12, 13 Thành Công </t>
  </si>
  <si>
    <t xml:space="preserve">Các Tổ dân phố 1A, 2A, 3A, 4A, 5A, 6A, 7A Thành Công ; Tổ dân phố 1, Buôn Ako Dhõng Tân Lợi </t>
  </si>
  <si>
    <t>(Kèm theo Kế hoạch số          /KH-UBND ngày       tháng 5 năm 2026 của UBND phường Buôn Ma Thuột)</t>
  </si>
  <si>
    <t xml:space="preserve">Các Tổ dân phố Cư Êbur, Buôn Cư Êbur, Tổ dân phố 6B Tân Lợi; học sinh lớp 5 hoàn thành Chương trình tiểu học của Trường TH Nơ Trang Lơng </t>
  </si>
  <si>
    <t>Xét tuyển sinh vào lớp 6: Học sinh (còn trong độ tuổi quy định và có đủ hồ sơ hợp lệ) đang cư trú trên địa bàn phường Buôn Ma Thuột, hoặc có giấy tờ hợp pháp chứng minh đang sinh sống trên địa bàn phường, hoặc hoàn thành chương trình tiểu học tại trường tiểu học trên địa bàn phường Buôn Ma Thuột</t>
  </si>
  <si>
    <t>Xét tuyển sinh vào lớp 6 chương trình học tiếng Pháp (ngoại ngữ 1-CT GDPT hiện hành): Xét tuyển học sinh học chương trình tiếng Pháp tại Trường Tiểu học Lê Hồng Phong và Trường Tiểu học Võ Thị Sáu.</t>
  </si>
  <si>
    <t>PHỤ LỤC 3</t>
  </si>
  <si>
    <t>Số liệu quản lý VNeID của Công an, các TDP, buôn, csdl ngành -trường học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</si>
</sst>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color rgb="FF000000"/>
      <name val="Arial"/>
      <scheme val="minor"/>
    </font>
    <font>
      <sz val="12"/>
      <name val="Times New Roman"/>
      <family val="1"/>
    </font>
    <font>
      <b/>
      <sz val="11"/>
      <name val="Times New Roman"/>
      <family val="1"/>
    </font>
    <font>
      <b/>
      <sz val="12"/>
      <name val="Times New Roman"/>
      <family val="1"/>
    </font>
    <font>
      <i/>
      <sz val="12"/>
      <name val="Times New Roman"/>
      <family val="1"/>
    </font>
    <font>
      <sz val="12"/>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Font="1" applyAlignment="1"/>
    <xf numFmtId="0" fontId="1" fillId="0" borderId="0" xfId="0" applyFont="1" applyFill="1" applyAlignment="1"/>
    <xf numFmtId="0" fontId="1" fillId="0" borderId="0" xfId="0" applyFont="1" applyFill="1" applyAlignment="1">
      <alignment horizontal="left" vertical="top"/>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pplyAlignment="1"/>
    <xf numFmtId="0" fontId="1" fillId="0" borderId="0" xfId="0" applyFont="1" applyFill="1" applyAlignment="1">
      <alignment horizontal="left"/>
    </xf>
    <xf numFmtId="0" fontId="1" fillId="0" borderId="0" xfId="0" applyFont="1" applyFill="1" applyAlignment="1">
      <alignment horizontal="center"/>
    </xf>
    <xf numFmtId="0" fontId="4" fillId="0" borderId="0" xfId="0" applyFont="1" applyFill="1" applyAlignment="1">
      <alignment horizontal="left" vertical="top"/>
    </xf>
    <xf numFmtId="0" fontId="1" fillId="0" borderId="0" xfId="0" applyFont="1" applyFill="1" applyAlignment="1">
      <alignment horizontal="center" vertical="center" wrapText="1"/>
    </xf>
    <xf numFmtId="3" fontId="3" fillId="0" borderId="1" xfId="0" applyNumberFormat="1" applyFont="1" applyFill="1" applyBorder="1" applyAlignment="1">
      <alignment horizontal="center" vertical="center" wrapText="1"/>
    </xf>
    <xf numFmtId="0" fontId="5" fillId="0" borderId="0" xfId="0" applyFont="1" applyFill="1" applyAlignment="1">
      <alignment horizontal="left" vertical="top"/>
    </xf>
    <xf numFmtId="0" fontId="5" fillId="0" borderId="0" xfId="0" applyFont="1" applyFill="1" applyAlignment="1"/>
    <xf numFmtId="0" fontId="4" fillId="0" borderId="1" xfId="0" applyFont="1" applyFill="1" applyBorder="1" applyAlignment="1">
      <alignment horizontal="left" vertical="center" wrapText="1"/>
    </xf>
    <xf numFmtId="164"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0" xfId="0" applyFont="1" applyFill="1" applyAlignment="1">
      <alignment horizont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top"/>
    </xf>
    <xf numFmtId="0" fontId="1" fillId="0" borderId="0" xfId="0" applyFont="1" applyFill="1" applyBorder="1" applyAlignment="1">
      <alignment horizontal="center"/>
    </xf>
    <xf numFmtId="0" fontId="4" fillId="0" borderId="0" xfId="0" applyFont="1" applyFill="1" applyBorder="1" applyAlignment="1">
      <alignment horizontal="center" vertical="center" wrapText="1"/>
    </xf>
    <xf numFmtId="0" fontId="1" fillId="0" borderId="0" xfId="0" applyFont="1" applyFill="1" applyBorder="1"/>
    <xf numFmtId="0" fontId="1" fillId="0" borderId="1" xfId="0" applyFont="1" applyFill="1" applyBorder="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I22"/>
  <sheetViews>
    <sheetView tabSelected="1" topLeftCell="C13" workbookViewId="0">
      <selection activeCell="K16" sqref="K16"/>
    </sheetView>
  </sheetViews>
  <sheetFormatPr defaultColWidth="12.5703125" defaultRowHeight="15.75" customHeight="1" x14ac:dyDescent="0.25"/>
  <cols>
    <col min="1" max="1" width="6.42578125" style="1" customWidth="1"/>
    <col min="2" max="2" width="22.42578125" style="1" customWidth="1"/>
    <col min="3" max="3" width="19" style="1" customWidth="1"/>
    <col min="4" max="9" width="9.5703125" style="1" customWidth="1"/>
    <col min="10" max="10" width="11" style="1" customWidth="1"/>
    <col min="11" max="11" width="39.5703125" style="1" customWidth="1"/>
    <col min="12" max="12" width="11.5703125" style="1" customWidth="1"/>
    <col min="13" max="16384" width="12.5703125" style="1"/>
  </cols>
  <sheetData>
    <row r="1" spans="1:35" ht="18.75" customHeight="1" x14ac:dyDescent="0.25">
      <c r="A1" s="18" t="s">
        <v>45</v>
      </c>
      <c r="B1" s="18"/>
      <c r="C1" s="18"/>
      <c r="D1" s="18"/>
      <c r="E1" s="18"/>
      <c r="F1" s="18"/>
      <c r="G1" s="18"/>
      <c r="H1" s="18"/>
      <c r="I1" s="18"/>
      <c r="J1" s="18"/>
      <c r="K1" s="18"/>
      <c r="L1" s="18"/>
    </row>
    <row r="2" spans="1:35" ht="18.75" customHeight="1" x14ac:dyDescent="0.25">
      <c r="A2" s="21" t="s">
        <v>20</v>
      </c>
      <c r="B2" s="22"/>
      <c r="C2" s="22"/>
      <c r="D2" s="22"/>
      <c r="E2" s="22"/>
      <c r="F2" s="22"/>
      <c r="G2" s="22"/>
      <c r="H2" s="22"/>
      <c r="I2" s="22"/>
      <c r="J2" s="22"/>
      <c r="K2" s="22"/>
      <c r="L2" s="22"/>
      <c r="M2" s="2"/>
    </row>
    <row r="3" spans="1:35" s="5" customFormat="1" ht="18.75" customHeight="1" x14ac:dyDescent="0.25">
      <c r="A3" s="23" t="s">
        <v>41</v>
      </c>
      <c r="B3" s="24"/>
      <c r="C3" s="24"/>
      <c r="D3" s="24"/>
      <c r="E3" s="24"/>
      <c r="F3" s="24"/>
      <c r="G3" s="24"/>
      <c r="H3" s="24"/>
      <c r="I3" s="24"/>
      <c r="J3" s="24"/>
      <c r="K3" s="24"/>
      <c r="L3" s="24"/>
      <c r="M3" s="3"/>
      <c r="N3" s="4"/>
      <c r="O3" s="4"/>
      <c r="P3" s="4"/>
      <c r="Q3" s="4"/>
      <c r="R3" s="4"/>
      <c r="S3" s="4"/>
      <c r="T3" s="4"/>
      <c r="U3" s="4"/>
      <c r="V3" s="4"/>
      <c r="W3" s="4"/>
      <c r="X3" s="4"/>
      <c r="Y3" s="4"/>
      <c r="Z3" s="4"/>
      <c r="AA3" s="4"/>
      <c r="AB3" s="4"/>
      <c r="AC3" s="4"/>
    </row>
    <row r="4" spans="1:35" ht="18.75" customHeight="1" x14ac:dyDescent="0.25">
      <c r="A4" s="6"/>
      <c r="B4" s="6"/>
      <c r="C4" s="6"/>
      <c r="D4" s="6"/>
      <c r="E4" s="6"/>
      <c r="F4" s="6"/>
      <c r="G4" s="6"/>
      <c r="H4" s="6"/>
      <c r="I4" s="6"/>
      <c r="J4" s="6"/>
      <c r="K4" s="6"/>
      <c r="L4" s="7"/>
      <c r="M4" s="8"/>
      <c r="N4" s="6"/>
      <c r="O4" s="2"/>
      <c r="P4" s="2"/>
      <c r="Q4" s="2"/>
      <c r="R4" s="2"/>
      <c r="S4" s="2"/>
      <c r="T4" s="2"/>
      <c r="U4" s="2"/>
      <c r="V4" s="2"/>
      <c r="W4" s="2"/>
      <c r="X4" s="2"/>
      <c r="Y4" s="2"/>
      <c r="Z4" s="2"/>
      <c r="AA4" s="2"/>
      <c r="AB4" s="2"/>
      <c r="AC4" s="2"/>
      <c r="AD4" s="2"/>
      <c r="AE4" s="2"/>
      <c r="AF4" s="2"/>
      <c r="AG4" s="2"/>
      <c r="AH4" s="2"/>
      <c r="AI4" s="2"/>
    </row>
    <row r="5" spans="1:35" ht="43.5" customHeight="1" x14ac:dyDescent="0.25">
      <c r="A5" s="19" t="s">
        <v>0</v>
      </c>
      <c r="B5" s="19" t="s">
        <v>16</v>
      </c>
      <c r="C5" s="19" t="s">
        <v>31</v>
      </c>
      <c r="D5" s="19" t="s">
        <v>21</v>
      </c>
      <c r="E5" s="25"/>
      <c r="F5" s="19" t="s">
        <v>18</v>
      </c>
      <c r="G5" s="19"/>
      <c r="H5" s="19"/>
      <c r="I5" s="19"/>
      <c r="J5" s="19" t="s">
        <v>46</v>
      </c>
      <c r="K5" s="19" t="s">
        <v>17</v>
      </c>
      <c r="L5" s="20" t="s">
        <v>32</v>
      </c>
      <c r="M5" s="9"/>
      <c r="N5" s="9"/>
      <c r="O5" s="9"/>
      <c r="P5" s="9"/>
      <c r="Q5" s="9"/>
      <c r="R5" s="9"/>
      <c r="S5" s="9"/>
      <c r="T5" s="9"/>
      <c r="U5" s="9"/>
      <c r="V5" s="9"/>
      <c r="W5" s="9"/>
      <c r="X5" s="9"/>
      <c r="Y5" s="9"/>
      <c r="Z5" s="9"/>
      <c r="AA5" s="9"/>
      <c r="AB5" s="9"/>
      <c r="AC5" s="9"/>
      <c r="AD5" s="9"/>
      <c r="AE5" s="9"/>
      <c r="AF5" s="9"/>
      <c r="AG5" s="9"/>
    </row>
    <row r="6" spans="1:35" ht="124.5" customHeight="1" x14ac:dyDescent="0.25">
      <c r="A6" s="25"/>
      <c r="B6" s="25"/>
      <c r="C6" s="25"/>
      <c r="D6" s="16" t="s">
        <v>1</v>
      </c>
      <c r="E6" s="16" t="s">
        <v>2</v>
      </c>
      <c r="F6" s="16" t="s">
        <v>13</v>
      </c>
      <c r="G6" s="16" t="s">
        <v>14</v>
      </c>
      <c r="H6" s="16" t="s">
        <v>19</v>
      </c>
      <c r="I6" s="16" t="s">
        <v>15</v>
      </c>
      <c r="J6" s="19"/>
      <c r="K6" s="25"/>
      <c r="L6" s="20"/>
      <c r="M6" s="9"/>
      <c r="N6" s="9"/>
      <c r="O6" s="9"/>
      <c r="P6" s="9"/>
      <c r="Q6" s="9"/>
      <c r="R6" s="9"/>
      <c r="S6" s="9"/>
      <c r="T6" s="9"/>
      <c r="U6" s="9"/>
      <c r="V6" s="9"/>
      <c r="W6" s="9"/>
      <c r="X6" s="9"/>
      <c r="Y6" s="9"/>
      <c r="Z6" s="9"/>
      <c r="AA6" s="9"/>
      <c r="AB6" s="9"/>
      <c r="AC6" s="9"/>
      <c r="AD6" s="9"/>
      <c r="AE6" s="9"/>
      <c r="AF6" s="9"/>
      <c r="AG6" s="9"/>
    </row>
    <row r="7" spans="1:35" ht="105" customHeight="1" x14ac:dyDescent="0.25">
      <c r="A7" s="15">
        <v>1</v>
      </c>
      <c r="B7" s="17" t="s">
        <v>6</v>
      </c>
      <c r="C7" s="15" t="s">
        <v>30</v>
      </c>
      <c r="D7" s="15">
        <v>18</v>
      </c>
      <c r="E7" s="15">
        <v>792</v>
      </c>
      <c r="F7" s="15">
        <v>18</v>
      </c>
      <c r="G7" s="15">
        <v>810</v>
      </c>
      <c r="H7" s="16">
        <v>5</v>
      </c>
      <c r="I7" s="16">
        <f t="shared" ref="I7:I16" si="0">H7*45</f>
        <v>225</v>
      </c>
      <c r="J7" s="15">
        <v>245</v>
      </c>
      <c r="K7" s="17" t="s">
        <v>34</v>
      </c>
      <c r="L7" s="17"/>
      <c r="M7" s="2"/>
      <c r="N7" s="2"/>
      <c r="O7" s="2"/>
      <c r="P7" s="2"/>
      <c r="Q7" s="2"/>
      <c r="R7" s="2"/>
      <c r="S7" s="2"/>
      <c r="T7" s="2"/>
      <c r="U7" s="2"/>
      <c r="V7" s="2"/>
      <c r="W7" s="2"/>
      <c r="X7" s="2"/>
      <c r="Y7" s="2"/>
      <c r="Z7" s="2"/>
      <c r="AA7" s="2"/>
      <c r="AB7" s="2"/>
      <c r="AC7" s="2"/>
      <c r="AD7" s="2"/>
      <c r="AE7" s="2"/>
      <c r="AF7" s="2"/>
      <c r="AG7" s="2"/>
      <c r="AH7" s="2"/>
      <c r="AI7" s="2"/>
    </row>
    <row r="8" spans="1:35" s="12" customFormat="1" ht="52.5" customHeight="1" x14ac:dyDescent="0.25">
      <c r="A8" s="15">
        <v>2</v>
      </c>
      <c r="B8" s="17" t="s">
        <v>8</v>
      </c>
      <c r="C8" s="15" t="s">
        <v>29</v>
      </c>
      <c r="D8" s="15">
        <v>20</v>
      </c>
      <c r="E8" s="15">
        <v>961</v>
      </c>
      <c r="F8" s="15">
        <v>20</v>
      </c>
      <c r="G8" s="15">
        <v>950</v>
      </c>
      <c r="H8" s="16">
        <v>5</v>
      </c>
      <c r="I8" s="16">
        <f t="shared" si="0"/>
        <v>225</v>
      </c>
      <c r="J8" s="15">
        <v>198</v>
      </c>
      <c r="K8" s="17" t="s">
        <v>35</v>
      </c>
      <c r="L8" s="13"/>
      <c r="M8" s="11"/>
      <c r="N8" s="11"/>
      <c r="O8" s="11"/>
      <c r="P8" s="11"/>
      <c r="Q8" s="11"/>
      <c r="R8" s="11"/>
      <c r="S8" s="11"/>
      <c r="T8" s="11"/>
      <c r="U8" s="11"/>
      <c r="V8" s="11"/>
      <c r="W8" s="11"/>
      <c r="X8" s="11"/>
      <c r="Y8" s="11"/>
      <c r="Z8" s="11"/>
      <c r="AA8" s="11"/>
      <c r="AB8" s="11"/>
      <c r="AC8" s="11"/>
      <c r="AD8" s="11"/>
      <c r="AE8" s="11"/>
      <c r="AF8" s="11"/>
      <c r="AG8" s="11"/>
      <c r="AH8" s="11"/>
      <c r="AI8" s="11"/>
    </row>
    <row r="9" spans="1:35" ht="52.5" customHeight="1" x14ac:dyDescent="0.25">
      <c r="A9" s="15">
        <v>3</v>
      </c>
      <c r="B9" s="17" t="s">
        <v>5</v>
      </c>
      <c r="C9" s="15" t="s">
        <v>28</v>
      </c>
      <c r="D9" s="15">
        <v>26</v>
      </c>
      <c r="E9" s="15">
        <v>1306</v>
      </c>
      <c r="F9" s="15">
        <v>27</v>
      </c>
      <c r="G9" s="15">
        <v>1320</v>
      </c>
      <c r="H9" s="16">
        <v>8</v>
      </c>
      <c r="I9" s="16">
        <f t="shared" si="0"/>
        <v>360</v>
      </c>
      <c r="J9" s="15">
        <v>390</v>
      </c>
      <c r="K9" s="17" t="s">
        <v>33</v>
      </c>
      <c r="L9" s="17"/>
      <c r="M9" s="2"/>
      <c r="N9" s="2"/>
      <c r="O9" s="2"/>
      <c r="P9" s="2"/>
      <c r="Q9" s="2"/>
      <c r="R9" s="2"/>
      <c r="S9" s="2"/>
      <c r="T9" s="2"/>
      <c r="U9" s="2"/>
      <c r="V9" s="2"/>
      <c r="W9" s="2"/>
      <c r="X9" s="2"/>
      <c r="Y9" s="2"/>
      <c r="Z9" s="2"/>
      <c r="AA9" s="2"/>
      <c r="AB9" s="2"/>
      <c r="AC9" s="2"/>
      <c r="AD9" s="2"/>
      <c r="AE9" s="2"/>
      <c r="AF9" s="2"/>
      <c r="AG9" s="2"/>
      <c r="AH9" s="2"/>
      <c r="AI9" s="2"/>
    </row>
    <row r="10" spans="1:35" ht="88.5" customHeight="1" x14ac:dyDescent="0.25">
      <c r="A10" s="15">
        <v>4</v>
      </c>
      <c r="B10" s="17" t="s">
        <v>4</v>
      </c>
      <c r="C10" s="15" t="s">
        <v>27</v>
      </c>
      <c r="D10" s="15">
        <v>30</v>
      </c>
      <c r="E10" s="15">
        <v>1408</v>
      </c>
      <c r="F10" s="15">
        <v>30</v>
      </c>
      <c r="G10" s="15">
        <v>1380</v>
      </c>
      <c r="H10" s="16">
        <v>7</v>
      </c>
      <c r="I10" s="16">
        <f t="shared" si="0"/>
        <v>315</v>
      </c>
      <c r="J10" s="15">
        <v>345</v>
      </c>
      <c r="K10" s="17" t="s">
        <v>36</v>
      </c>
      <c r="L10" s="17"/>
      <c r="M10" s="2"/>
      <c r="N10" s="2"/>
      <c r="O10" s="2"/>
      <c r="P10" s="2"/>
      <c r="Q10" s="2"/>
      <c r="R10" s="2"/>
      <c r="S10" s="2"/>
      <c r="T10" s="2"/>
      <c r="U10" s="2"/>
      <c r="V10" s="2"/>
      <c r="W10" s="2"/>
      <c r="X10" s="2"/>
      <c r="Y10" s="2"/>
      <c r="Z10" s="2"/>
      <c r="AA10" s="2"/>
      <c r="AB10" s="2"/>
      <c r="AC10" s="2"/>
      <c r="AD10" s="2"/>
      <c r="AE10" s="2"/>
      <c r="AF10" s="2"/>
      <c r="AG10" s="2"/>
      <c r="AH10" s="2"/>
      <c r="AI10" s="2"/>
    </row>
    <row r="11" spans="1:35" ht="56.25" customHeight="1" x14ac:dyDescent="0.25">
      <c r="A11" s="15">
        <v>5</v>
      </c>
      <c r="B11" s="17" t="s">
        <v>10</v>
      </c>
      <c r="C11" s="15" t="s">
        <v>26</v>
      </c>
      <c r="D11" s="15">
        <v>42</v>
      </c>
      <c r="E11" s="15">
        <v>2209</v>
      </c>
      <c r="F11" s="15">
        <v>42</v>
      </c>
      <c r="G11" s="15">
        <v>2200</v>
      </c>
      <c r="H11" s="16">
        <v>10</v>
      </c>
      <c r="I11" s="16">
        <f t="shared" si="0"/>
        <v>450</v>
      </c>
      <c r="J11" s="15">
        <v>490</v>
      </c>
      <c r="K11" s="17" t="s">
        <v>37</v>
      </c>
      <c r="L11" s="17"/>
      <c r="M11" s="2"/>
      <c r="N11" s="2"/>
      <c r="O11" s="2"/>
      <c r="P11" s="2"/>
      <c r="Q11" s="2"/>
      <c r="R11" s="2"/>
      <c r="S11" s="2"/>
      <c r="T11" s="2"/>
      <c r="U11" s="2"/>
      <c r="V11" s="2"/>
      <c r="W11" s="2"/>
      <c r="X11" s="2"/>
      <c r="Y11" s="2"/>
      <c r="Z11" s="2"/>
      <c r="AA11" s="2"/>
      <c r="AB11" s="2"/>
      <c r="AC11" s="2"/>
      <c r="AD11" s="2"/>
      <c r="AE11" s="2"/>
      <c r="AF11" s="2"/>
      <c r="AG11" s="2"/>
      <c r="AH11" s="2"/>
      <c r="AI11" s="2"/>
    </row>
    <row r="12" spans="1:35" ht="77.25" customHeight="1" x14ac:dyDescent="0.25">
      <c r="A12" s="15">
        <v>6</v>
      </c>
      <c r="B12" s="17" t="s">
        <v>12</v>
      </c>
      <c r="C12" s="15" t="s">
        <v>25</v>
      </c>
      <c r="D12" s="15">
        <v>17</v>
      </c>
      <c r="E12" s="15">
        <v>707</v>
      </c>
      <c r="F12" s="15">
        <v>18</v>
      </c>
      <c r="G12" s="15">
        <v>810</v>
      </c>
      <c r="H12" s="16">
        <v>5</v>
      </c>
      <c r="I12" s="16">
        <f t="shared" si="0"/>
        <v>225</v>
      </c>
      <c r="J12" s="15">
        <v>265</v>
      </c>
      <c r="K12" s="17" t="s">
        <v>42</v>
      </c>
      <c r="L12" s="17"/>
      <c r="M12" s="2"/>
      <c r="N12" s="2"/>
      <c r="O12" s="2"/>
      <c r="P12" s="2"/>
      <c r="Q12" s="2"/>
      <c r="R12" s="2"/>
      <c r="S12" s="2"/>
      <c r="T12" s="2"/>
      <c r="U12" s="2"/>
      <c r="V12" s="2"/>
      <c r="W12" s="2"/>
      <c r="X12" s="2"/>
      <c r="Y12" s="2"/>
      <c r="Z12" s="2"/>
      <c r="AA12" s="2"/>
      <c r="AB12" s="2"/>
      <c r="AC12" s="2"/>
      <c r="AD12" s="2"/>
      <c r="AE12" s="2"/>
      <c r="AF12" s="2"/>
      <c r="AG12" s="2"/>
      <c r="AH12" s="2"/>
      <c r="AI12" s="2"/>
    </row>
    <row r="13" spans="1:35" ht="56.25" customHeight="1" x14ac:dyDescent="0.25">
      <c r="A13" s="15">
        <v>7</v>
      </c>
      <c r="B13" s="17" t="s">
        <v>11</v>
      </c>
      <c r="C13" s="15" t="s">
        <v>24</v>
      </c>
      <c r="D13" s="15">
        <v>24</v>
      </c>
      <c r="E13" s="15">
        <v>1153</v>
      </c>
      <c r="F13" s="15">
        <v>24</v>
      </c>
      <c r="G13" s="15">
        <v>1152</v>
      </c>
      <c r="H13" s="16">
        <v>6</v>
      </c>
      <c r="I13" s="16">
        <f t="shared" si="0"/>
        <v>270</v>
      </c>
      <c r="J13" s="15">
        <v>310</v>
      </c>
      <c r="K13" s="17" t="s">
        <v>39</v>
      </c>
      <c r="L13" s="17"/>
      <c r="M13" s="2"/>
      <c r="N13" s="2"/>
      <c r="O13" s="2"/>
      <c r="P13" s="2"/>
      <c r="Q13" s="2"/>
      <c r="R13" s="2"/>
      <c r="S13" s="2"/>
      <c r="T13" s="2"/>
      <c r="U13" s="2"/>
      <c r="V13" s="2"/>
      <c r="W13" s="2"/>
      <c r="X13" s="2"/>
      <c r="Y13" s="2"/>
      <c r="Z13" s="2"/>
      <c r="AA13" s="2"/>
      <c r="AB13" s="2"/>
      <c r="AC13" s="2"/>
      <c r="AD13" s="2"/>
      <c r="AE13" s="2"/>
      <c r="AF13" s="2"/>
      <c r="AG13" s="2"/>
      <c r="AH13" s="2"/>
      <c r="AI13" s="2"/>
    </row>
    <row r="14" spans="1:35" ht="56.25" customHeight="1" x14ac:dyDescent="0.25">
      <c r="A14" s="15">
        <v>8</v>
      </c>
      <c r="B14" s="17" t="s">
        <v>7</v>
      </c>
      <c r="C14" s="15" t="s">
        <v>23</v>
      </c>
      <c r="D14" s="15">
        <v>26</v>
      </c>
      <c r="E14" s="15">
        <v>1295</v>
      </c>
      <c r="F14" s="15">
        <v>26</v>
      </c>
      <c r="G14" s="15">
        <v>1295</v>
      </c>
      <c r="H14" s="16">
        <v>6</v>
      </c>
      <c r="I14" s="16">
        <f t="shared" si="0"/>
        <v>270</v>
      </c>
      <c r="J14" s="15">
        <v>295</v>
      </c>
      <c r="K14" s="17" t="s">
        <v>40</v>
      </c>
      <c r="L14" s="17"/>
      <c r="M14" s="2"/>
      <c r="N14" s="2"/>
      <c r="O14" s="2"/>
      <c r="P14" s="2"/>
      <c r="Q14" s="2"/>
      <c r="R14" s="2"/>
      <c r="S14" s="2"/>
      <c r="T14" s="2"/>
      <c r="U14" s="2"/>
      <c r="V14" s="2"/>
      <c r="W14" s="2"/>
      <c r="X14" s="2"/>
      <c r="Y14" s="2"/>
      <c r="Z14" s="2"/>
      <c r="AA14" s="2"/>
      <c r="AB14" s="2"/>
      <c r="AC14" s="2"/>
      <c r="AD14" s="2"/>
      <c r="AE14" s="2"/>
      <c r="AF14" s="2"/>
      <c r="AG14" s="2"/>
      <c r="AH14" s="2"/>
      <c r="AI14" s="2"/>
    </row>
    <row r="15" spans="1:35" ht="126" customHeight="1" x14ac:dyDescent="0.25">
      <c r="A15" s="26">
        <v>9</v>
      </c>
      <c r="B15" s="27" t="s">
        <v>9</v>
      </c>
      <c r="C15" s="26" t="s">
        <v>22</v>
      </c>
      <c r="D15" s="15">
        <v>24</v>
      </c>
      <c r="E15" s="15">
        <v>1004</v>
      </c>
      <c r="F15" s="15">
        <v>24</v>
      </c>
      <c r="G15" s="15">
        <v>1029</v>
      </c>
      <c r="H15" s="16">
        <v>6</v>
      </c>
      <c r="I15" s="16">
        <f t="shared" si="0"/>
        <v>270</v>
      </c>
      <c r="J15" s="16"/>
      <c r="K15" s="17" t="s">
        <v>43</v>
      </c>
      <c r="L15" s="17"/>
      <c r="M15" s="2"/>
      <c r="N15" s="2"/>
      <c r="O15" s="2"/>
      <c r="P15" s="2"/>
      <c r="Q15" s="2"/>
      <c r="R15" s="2"/>
      <c r="S15" s="2"/>
      <c r="T15" s="2"/>
      <c r="U15" s="2"/>
      <c r="V15" s="2"/>
      <c r="W15" s="2"/>
      <c r="X15" s="2"/>
      <c r="Y15" s="2"/>
      <c r="Z15" s="2"/>
      <c r="AA15" s="2"/>
      <c r="AB15" s="2"/>
      <c r="AC15" s="2"/>
      <c r="AD15" s="2"/>
      <c r="AE15" s="2"/>
      <c r="AF15" s="2"/>
      <c r="AG15" s="2"/>
      <c r="AH15" s="2"/>
      <c r="AI15" s="2"/>
    </row>
    <row r="16" spans="1:35" ht="87" customHeight="1" x14ac:dyDescent="0.25">
      <c r="A16" s="26"/>
      <c r="B16" s="25"/>
      <c r="C16" s="28"/>
      <c r="D16" s="15">
        <v>4</v>
      </c>
      <c r="E16" s="15">
        <v>143</v>
      </c>
      <c r="F16" s="15">
        <v>4</v>
      </c>
      <c r="G16" s="15">
        <v>160</v>
      </c>
      <c r="H16" s="16">
        <v>1</v>
      </c>
      <c r="I16" s="16">
        <f t="shared" si="0"/>
        <v>45</v>
      </c>
      <c r="J16" s="15"/>
      <c r="K16" s="17" t="s">
        <v>44</v>
      </c>
      <c r="L16" s="17"/>
      <c r="M16" s="2"/>
      <c r="N16" s="2"/>
      <c r="O16" s="2"/>
      <c r="P16" s="2"/>
      <c r="Q16" s="2"/>
      <c r="R16" s="2"/>
      <c r="S16" s="2"/>
      <c r="T16" s="2"/>
      <c r="U16" s="2"/>
      <c r="V16" s="2"/>
      <c r="W16" s="2"/>
      <c r="X16" s="2"/>
      <c r="Y16" s="2"/>
      <c r="Z16" s="2"/>
      <c r="AA16" s="2"/>
      <c r="AB16" s="2"/>
      <c r="AC16" s="2"/>
      <c r="AD16" s="2"/>
      <c r="AE16" s="2"/>
      <c r="AF16" s="2"/>
      <c r="AG16" s="2"/>
      <c r="AH16" s="2"/>
      <c r="AI16" s="2"/>
    </row>
    <row r="17" spans="1:35" ht="55.5" customHeight="1" x14ac:dyDescent="0.25">
      <c r="A17" s="19" t="s">
        <v>3</v>
      </c>
      <c r="B17" s="19"/>
      <c r="C17" s="19"/>
      <c r="D17" s="10">
        <f>SUM(D7:D16)</f>
        <v>231</v>
      </c>
      <c r="E17" s="10">
        <f t="shared" ref="E17:J17" si="1">SUM(E7:E16)</f>
        <v>10978</v>
      </c>
      <c r="F17" s="10">
        <f t="shared" si="1"/>
        <v>233</v>
      </c>
      <c r="G17" s="10">
        <f t="shared" si="1"/>
        <v>11106</v>
      </c>
      <c r="H17" s="10">
        <f t="shared" si="1"/>
        <v>59</v>
      </c>
      <c r="I17" s="10">
        <f t="shared" si="1"/>
        <v>2655</v>
      </c>
      <c r="J17" s="10">
        <f t="shared" si="1"/>
        <v>2538</v>
      </c>
      <c r="K17" s="14" t="s">
        <v>38</v>
      </c>
      <c r="L17" s="17"/>
      <c r="M17" s="2"/>
      <c r="N17" s="2"/>
      <c r="O17" s="2"/>
      <c r="P17" s="2"/>
      <c r="Q17" s="2"/>
      <c r="R17" s="2"/>
      <c r="S17" s="2"/>
      <c r="T17" s="2"/>
      <c r="U17" s="2"/>
      <c r="V17" s="2"/>
      <c r="W17" s="2"/>
      <c r="X17" s="2"/>
      <c r="Y17" s="2"/>
      <c r="Z17" s="2"/>
      <c r="AA17" s="2"/>
      <c r="AB17" s="2"/>
      <c r="AC17" s="2"/>
      <c r="AD17" s="2"/>
      <c r="AE17" s="2"/>
      <c r="AF17" s="2"/>
      <c r="AG17" s="2"/>
      <c r="AH17" s="2"/>
      <c r="AI17" s="2"/>
    </row>
    <row r="18" spans="1:35" ht="21.75" customHeight="1" x14ac:dyDescent="0.25"/>
    <row r="19" spans="1:35" ht="21.75" customHeight="1" x14ac:dyDescent="0.25"/>
    <row r="20" spans="1:35" ht="21.75" customHeight="1" x14ac:dyDescent="0.25"/>
    <row r="21" spans="1:35" ht="21.75" customHeight="1" x14ac:dyDescent="0.25"/>
    <row r="22" spans="1:35" ht="21.75" customHeight="1" x14ac:dyDescent="0.25"/>
  </sheetData>
  <mergeCells count="15">
    <mergeCell ref="A1:L1"/>
    <mergeCell ref="A17:C17"/>
    <mergeCell ref="F5:I5"/>
    <mergeCell ref="L5:L6"/>
    <mergeCell ref="A2:L2"/>
    <mergeCell ref="A3:L3"/>
    <mergeCell ref="K5:K6"/>
    <mergeCell ref="A5:A6"/>
    <mergeCell ref="B5:B6"/>
    <mergeCell ref="C5:C6"/>
    <mergeCell ref="D5:E5"/>
    <mergeCell ref="A15:A16"/>
    <mergeCell ref="B15:B16"/>
    <mergeCell ref="C15:C16"/>
    <mergeCell ref="J5:J6"/>
  </mergeCells>
  <pageMargins left="0.85" right="0.5" top="0.85" bottom="0.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THCS</vt:lpstr>
      <vt:lpstr>THCS!Print_Titles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2026-05-11T08:38:50Z</cp:lastPrinted>
  <dcterms:created xsi:type="dcterms:W3CDTF">2026-03-29T15:16:54Z</dcterms:created>
  <dcterms:modified xsi:type="dcterms:W3CDTF">2026-05-13T01:10:57Z</dcterms:modified>
</cp:coreProperties>
</file>